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Исполнение на 31.10.2014" sheetId="1" r:id="rId1"/>
    <sheet name="Исполнение план на 31.12.14" sheetId="2" r:id="rId2"/>
    <sheet name="на 31.12.2021" sheetId="3" r:id="rId3"/>
  </sheets>
  <definedNames/>
  <calcPr fullCalcOnLoad="1"/>
</workbook>
</file>

<file path=xl/sharedStrings.xml><?xml version="1.0" encoding="utf-8"?>
<sst xmlns="http://schemas.openxmlformats.org/spreadsheetml/2006/main" count="125" uniqueCount="61">
  <si>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</si>
  <si>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</si>
  <si>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</si>
  <si>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</si>
  <si>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</si>
  <si>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</si>
  <si>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</si>
  <si>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</si>
  <si>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</si>
  <si>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</si>
  <si>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</si>
  <si>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</si>
  <si>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</si>
  <si>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</si>
  <si>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</si>
  <si>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</si>
  <si>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</si>
  <si>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</si>
  <si>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</si>
  <si>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</si>
  <si>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</si>
  <si>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</si>
  <si>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</si>
  <si>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</si>
  <si>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</si>
  <si>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</si>
  <si>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</si>
  <si>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</si>
  <si>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</si>
  <si>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</si>
  <si>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</si>
  <si>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</si>
  <si>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</si>
  <si>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</si>
  <si>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</si>
  <si>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</si>
  <si>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</si>
  <si>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</si>
  <si>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</si>
  <si>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</si>
  <si>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</si>
  <si>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</si>
  <si>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</si>
  <si>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</si>
  <si>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</si>
  <si>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</si>
  <si>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</si>
  <si>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</si>
  <si>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</si>
  <si>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>Услуги связи (интернет, телефон, почта)</t>
  </si>
  <si>
    <t xml:space="preserve">Представительские расходы </t>
  </si>
  <si>
    <t>Членские взносы в НОПРИЗ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</si>
  <si>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</si>
  <si>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</si>
  <si>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 xml:space="preserve">Командировочные расходы и повышение квалификации 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</si>
  <si>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</si>
  <si>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 xml:space="preserve">об исполнение сметы за 2021 год </t>
  </si>
  <si>
    <t xml:space="preserve">Отчет </t>
  </si>
  <si>
    <t>Остаток, переходящий на 01.01.2022</t>
  </si>
  <si>
    <t>Неиспользованный остаток на 01.01.2021</t>
  </si>
  <si>
    <t>Приложение  №   8   к протоколу Общего собрания членов  СРО СПП от   17.05.2022 г.   №1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</si>
</sst>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5" fontId="3" fillId="0" borderId="10" xfId="58" applyNumberFormat="1" applyFont="1" applyBorder="1" applyAlignment="1">
      <alignment horizontal="center"/>
    </xf>
    <xf numFmtId="175" fontId="4" fillId="0" borderId="10" xfId="58" applyNumberFormat="1" applyFont="1" applyBorder="1" applyAlignment="1">
      <alignment horizontal="center"/>
    </xf>
    <xf numFmtId="175" fontId="3" fillId="0" borderId="10" xfId="58" applyNumberFormat="1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5" fontId="41" fillId="0" borderId="10" xfId="58" applyNumberFormat="1" applyFont="1" applyBorder="1" applyAlignment="1">
      <alignment horizontal="center"/>
    </xf>
    <xf numFmtId="175" fontId="41" fillId="0" borderId="10" xfId="58" applyNumberFormat="1" applyFont="1" applyBorder="1" applyAlignment="1">
      <alignment/>
    </xf>
    <xf numFmtId="0" fontId="41" fillId="0" borderId="10" xfId="0" applyFont="1" applyBorder="1" applyAlignment="1">
      <alignment/>
    </xf>
    <xf numFmtId="175" fontId="41" fillId="0" borderId="10" xfId="0" applyNumberFormat="1" applyFont="1" applyBorder="1" applyAlignment="1">
      <alignment/>
    </xf>
    <xf numFmtId="175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75" fontId="4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5" fontId="4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45" fillId="0" borderId="18" xfId="0" applyFont="1" applyFill="1" applyBorder="1" applyAlignment="1">
      <alignment/>
    </xf>
    <xf numFmtId="175" fontId="46" fillId="0" borderId="0" xfId="0" applyNumberFormat="1" applyFont="1" applyFill="1" applyBorder="1" applyAlignment="1">
      <alignment/>
    </xf>
    <xf numFmtId="175" fontId="4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44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56" t="s">
        <v>6</v>
      </c>
      <c r="B9" s="57"/>
      <c r="C9" s="57"/>
      <c r="D9" s="57"/>
      <c r="E9" s="58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56" t="s">
        <v>10</v>
      </c>
      <c r="B15" s="57"/>
      <c r="C15" s="57"/>
      <c r="D15" s="57"/>
      <c r="E15" s="58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46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56" t="s">
        <v>6</v>
      </c>
      <c r="B9" s="57"/>
      <c r="C9" s="57"/>
      <c r="D9" s="57"/>
      <c r="E9" s="58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9" t="s">
        <v>10</v>
      </c>
      <c r="B15" s="60"/>
      <c r="C15" s="60"/>
      <c r="D15" s="60"/>
      <c r="E15" s="60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3.421875" style="0" customWidth="1"/>
    <col min="4" max="4" width="14.2812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bestFit="1" customWidth="1"/>
  </cols>
  <sheetData>
    <row r="1" spans="1:5" ht="15">
      <c r="A1" s="62" t="s">
        <v>60</v>
      </c>
      <c r="B1" s="62"/>
      <c r="C1" s="62"/>
      <c r="D1" s="62"/>
      <c r="E1" s="62"/>
    </row>
    <row r="2" spans="1:6" ht="15">
      <c r="A2" s="61" t="s">
        <v>57</v>
      </c>
      <c r="B2" s="61"/>
      <c r="C2" s="61"/>
      <c r="D2" s="61"/>
      <c r="E2" s="61"/>
      <c r="F2" s="34"/>
    </row>
    <row r="3" spans="1:6" ht="15.75">
      <c r="A3" s="43" t="s">
        <v>56</v>
      </c>
      <c r="B3" s="43"/>
      <c r="C3" s="43"/>
      <c r="D3" s="43"/>
      <c r="E3" s="43"/>
      <c r="F3" s="23"/>
    </row>
    <row r="4" spans="1:6" ht="15.75">
      <c r="A4" s="43" t="s">
        <v>48</v>
      </c>
      <c r="B4" s="43"/>
      <c r="C4" s="43"/>
      <c r="D4" s="43"/>
      <c r="E4" s="43"/>
      <c r="F4" s="23"/>
    </row>
    <row r="5" spans="1:7" ht="15">
      <c r="A5" s="44" t="s">
        <v>1</v>
      </c>
      <c r="B5" s="47" t="s">
        <v>2</v>
      </c>
      <c r="C5" s="50" t="s">
        <v>18</v>
      </c>
      <c r="D5" s="51"/>
      <c r="E5" s="28" t="s">
        <v>23</v>
      </c>
      <c r="F5" s="35"/>
      <c r="G5" s="36"/>
    </row>
    <row r="6" spans="1:7" ht="15">
      <c r="A6" s="45"/>
      <c r="B6" s="48"/>
      <c r="C6" s="52"/>
      <c r="D6" s="53"/>
      <c r="E6" s="29" t="s">
        <v>4</v>
      </c>
      <c r="F6" s="35"/>
      <c r="G6" s="36"/>
    </row>
    <row r="7" spans="1:7" ht="15">
      <c r="A7" s="45"/>
      <c r="B7" s="48"/>
      <c r="C7" s="51" t="s">
        <v>26</v>
      </c>
      <c r="D7" s="54" t="s">
        <v>27</v>
      </c>
      <c r="E7" s="29" t="s">
        <v>3</v>
      </c>
      <c r="F7" s="35"/>
      <c r="G7" s="36"/>
    </row>
    <row r="8" spans="1:7" ht="15">
      <c r="A8" s="46"/>
      <c r="B8" s="49"/>
      <c r="C8" s="53"/>
      <c r="D8" s="55"/>
      <c r="E8" s="30" t="s">
        <v>36</v>
      </c>
      <c r="F8" s="37"/>
      <c r="G8" s="36"/>
    </row>
    <row r="9" spans="1:7" ht="15.75">
      <c r="A9" s="56" t="s">
        <v>6</v>
      </c>
      <c r="B9" s="57"/>
      <c r="C9" s="57"/>
      <c r="D9" s="57"/>
      <c r="E9" s="58"/>
      <c r="F9" s="37"/>
      <c r="G9" s="36"/>
    </row>
    <row r="10" spans="1:7" ht="16.5" customHeight="1">
      <c r="A10" s="3">
        <v>1</v>
      </c>
      <c r="B10" s="13" t="s">
        <v>59</v>
      </c>
      <c r="C10" s="5">
        <v>3000000</v>
      </c>
      <c r="D10" s="5">
        <v>3671116.49</v>
      </c>
      <c r="E10" s="18">
        <f>D10-C10</f>
        <v>671116.4900000002</v>
      </c>
      <c r="F10" s="37"/>
      <c r="G10" s="36"/>
    </row>
    <row r="11" spans="1:7" ht="17.25" customHeight="1">
      <c r="A11" s="3">
        <v>2</v>
      </c>
      <c r="B11" s="13" t="s">
        <v>21</v>
      </c>
      <c r="C11" s="5"/>
      <c r="D11" s="5">
        <v>70000</v>
      </c>
      <c r="E11" s="18">
        <f>D11-C11</f>
        <v>70000</v>
      </c>
      <c r="F11" s="37"/>
      <c r="G11" s="36"/>
    </row>
    <row r="12" spans="1:7" ht="17.25" customHeight="1">
      <c r="A12" s="3">
        <v>3</v>
      </c>
      <c r="B12" s="13" t="s">
        <v>7</v>
      </c>
      <c r="C12" s="5">
        <v>6793200</v>
      </c>
      <c r="D12" s="16">
        <v>7610000</v>
      </c>
      <c r="E12" s="18">
        <f>D12-C12</f>
        <v>816800</v>
      </c>
      <c r="F12" s="37"/>
      <c r="G12" s="36"/>
    </row>
    <row r="13" spans="1:7" ht="15.75">
      <c r="A13" s="1"/>
      <c r="B13" s="2" t="s">
        <v>17</v>
      </c>
      <c r="C13" s="6">
        <f>SUM(C10:C12)</f>
        <v>9793200</v>
      </c>
      <c r="D13" s="19">
        <f>SUM(D10:D12)</f>
        <v>11351116.49</v>
      </c>
      <c r="E13" s="18">
        <f>D13-C13</f>
        <v>1557916.4900000002</v>
      </c>
      <c r="F13" s="37"/>
      <c r="G13" s="36"/>
    </row>
    <row r="14" spans="1:7" ht="15.75">
      <c r="A14" s="56" t="s">
        <v>10</v>
      </c>
      <c r="B14" s="57"/>
      <c r="C14" s="57"/>
      <c r="D14" s="57"/>
      <c r="E14" s="58"/>
      <c r="F14" s="37"/>
      <c r="G14" s="36"/>
    </row>
    <row r="15" spans="1:7" ht="15.75">
      <c r="A15" s="4">
        <v>1</v>
      </c>
      <c r="B15" s="1" t="s">
        <v>37</v>
      </c>
      <c r="C15" s="7">
        <v>3866650</v>
      </c>
      <c r="D15" s="16">
        <v>3866649</v>
      </c>
      <c r="E15" s="18">
        <f>D15-C15</f>
        <v>-1</v>
      </c>
      <c r="F15" s="37"/>
      <c r="G15" s="36"/>
    </row>
    <row r="16" spans="1:7" ht="78.75">
      <c r="A16" s="4">
        <v>2</v>
      </c>
      <c r="B16" s="14" t="s">
        <v>52</v>
      </c>
      <c r="C16" s="7">
        <v>200000</v>
      </c>
      <c r="D16" s="16">
        <v>200000</v>
      </c>
      <c r="E16" s="18">
        <f aca="true" t="shared" si="0" ref="E16:E29">D16-C16</f>
        <v>0</v>
      </c>
      <c r="F16" s="38"/>
      <c r="G16" s="36"/>
    </row>
    <row r="17" spans="1:7" ht="15.75">
      <c r="A17" s="4">
        <v>3</v>
      </c>
      <c r="B17" s="1" t="s">
        <v>53</v>
      </c>
      <c r="C17" s="7">
        <v>1417500</v>
      </c>
      <c r="D17" s="16">
        <v>1217373.84</v>
      </c>
      <c r="E17" s="18">
        <f t="shared" si="0"/>
        <v>-200126.15999999992</v>
      </c>
      <c r="F17" s="38"/>
      <c r="G17" s="36"/>
    </row>
    <row r="18" spans="1:9" ht="33" customHeight="1">
      <c r="A18" s="4">
        <v>4</v>
      </c>
      <c r="B18" s="13" t="s">
        <v>54</v>
      </c>
      <c r="C18" s="7">
        <v>380000</v>
      </c>
      <c r="D18" s="16">
        <v>194950.23</v>
      </c>
      <c r="E18" s="18">
        <f t="shared" si="0"/>
        <v>-185049.77</v>
      </c>
      <c r="F18" s="38"/>
      <c r="G18" s="36"/>
      <c r="H18" s="31"/>
      <c r="I18" s="31"/>
    </row>
    <row r="19" spans="1:7" ht="35.25" customHeight="1">
      <c r="A19" s="9">
        <v>5</v>
      </c>
      <c r="B19" s="14" t="s">
        <v>19</v>
      </c>
      <c r="C19" s="8">
        <v>493680</v>
      </c>
      <c r="D19" s="16">
        <v>493680</v>
      </c>
      <c r="E19" s="18">
        <f t="shared" si="0"/>
        <v>0</v>
      </c>
      <c r="F19" s="38"/>
      <c r="G19" s="36"/>
    </row>
    <row r="20" spans="1:7" ht="35.25" customHeight="1">
      <c r="A20" s="4">
        <v>6</v>
      </c>
      <c r="B20" s="13" t="s">
        <v>22</v>
      </c>
      <c r="C20" s="5">
        <v>300000</v>
      </c>
      <c r="D20" s="16">
        <v>199290.35</v>
      </c>
      <c r="E20" s="18">
        <f t="shared" si="0"/>
        <v>-100709.65</v>
      </c>
      <c r="F20" s="38"/>
      <c r="G20" s="36"/>
    </row>
    <row r="21" spans="1:7" ht="63">
      <c r="A21" s="4">
        <v>7</v>
      </c>
      <c r="B21" s="32" t="s">
        <v>55</v>
      </c>
      <c r="C21" s="5">
        <v>480000</v>
      </c>
      <c r="D21" s="16">
        <v>467704</v>
      </c>
      <c r="E21" s="18">
        <f t="shared" si="0"/>
        <v>-12296</v>
      </c>
      <c r="F21" s="38"/>
      <c r="G21" s="36"/>
    </row>
    <row r="22" spans="1:7" ht="15.75">
      <c r="A22" s="4">
        <v>8</v>
      </c>
      <c r="B22" s="1" t="s">
        <v>49</v>
      </c>
      <c r="C22" s="5">
        <v>90000</v>
      </c>
      <c r="D22" s="16">
        <v>78217.95</v>
      </c>
      <c r="E22" s="18">
        <f t="shared" si="0"/>
        <v>-11782.050000000003</v>
      </c>
      <c r="F22" s="38"/>
      <c r="G22" s="36"/>
    </row>
    <row r="23" spans="1:7" ht="15.75">
      <c r="A23" s="4">
        <v>9</v>
      </c>
      <c r="B23" s="1" t="s">
        <v>11</v>
      </c>
      <c r="C23" s="5">
        <v>60000</v>
      </c>
      <c r="D23" s="16">
        <v>11154.88</v>
      </c>
      <c r="E23" s="18">
        <f t="shared" si="0"/>
        <v>-48845.12</v>
      </c>
      <c r="F23" s="38"/>
      <c r="G23" s="36"/>
    </row>
    <row r="24" spans="1:7" ht="33" customHeight="1">
      <c r="A24" s="4">
        <v>10</v>
      </c>
      <c r="B24" s="13" t="s">
        <v>13</v>
      </c>
      <c r="C24" s="5">
        <v>70000</v>
      </c>
      <c r="D24" s="16">
        <v>22386.57</v>
      </c>
      <c r="E24" s="18">
        <f t="shared" si="0"/>
        <v>-47613.43</v>
      </c>
      <c r="F24" s="38"/>
      <c r="G24" s="36"/>
    </row>
    <row r="25" spans="1:7" ht="35.25" customHeight="1">
      <c r="A25" s="4">
        <v>11</v>
      </c>
      <c r="B25" s="13" t="s">
        <v>14</v>
      </c>
      <c r="C25" s="5">
        <v>45000</v>
      </c>
      <c r="D25" s="16">
        <v>45000</v>
      </c>
      <c r="E25" s="18">
        <f t="shared" si="0"/>
        <v>0</v>
      </c>
      <c r="F25" s="38"/>
      <c r="G25" s="36"/>
    </row>
    <row r="26" spans="1:7" ht="15.75">
      <c r="A26" s="4">
        <v>12</v>
      </c>
      <c r="B26" s="1" t="s">
        <v>50</v>
      </c>
      <c r="C26" s="5">
        <v>200000</v>
      </c>
      <c r="D26" s="16">
        <v>40699.76</v>
      </c>
      <c r="E26" s="18">
        <f t="shared" si="0"/>
        <v>-159300.24</v>
      </c>
      <c r="F26" s="38"/>
      <c r="G26" s="36"/>
    </row>
    <row r="27" spans="1:7" ht="15.75">
      <c r="A27" s="4">
        <v>13</v>
      </c>
      <c r="B27" s="1" t="s">
        <v>51</v>
      </c>
      <c r="C27" s="5">
        <v>900000</v>
      </c>
      <c r="D27" s="16">
        <v>720027.41</v>
      </c>
      <c r="E27" s="18">
        <f t="shared" si="0"/>
        <v>-179972.58999999997</v>
      </c>
      <c r="F27" s="38"/>
      <c r="G27" s="36"/>
    </row>
    <row r="28" spans="1:7" ht="15.75">
      <c r="A28" s="4">
        <v>14</v>
      </c>
      <c r="B28" s="1" t="s">
        <v>41</v>
      </c>
      <c r="C28" s="5">
        <v>1290370</v>
      </c>
      <c r="D28" s="16"/>
      <c r="E28" s="18">
        <f t="shared" si="0"/>
        <v>-1290370</v>
      </c>
      <c r="F28" s="38"/>
      <c r="G28" s="36"/>
    </row>
    <row r="29" spans="1:7" ht="15.75">
      <c r="A29" s="4"/>
      <c r="B29" s="2" t="s">
        <v>17</v>
      </c>
      <c r="C29" s="6">
        <f>SUM(C15:C28)</f>
        <v>9793200</v>
      </c>
      <c r="D29" s="19">
        <f>SUM(D15:D28)</f>
        <v>7557133.99</v>
      </c>
      <c r="E29" s="19">
        <f t="shared" si="0"/>
        <v>-2236066.01</v>
      </c>
      <c r="F29" s="39"/>
      <c r="G29" s="36"/>
    </row>
    <row r="30" spans="1:7" ht="15.75">
      <c r="A30" s="21"/>
      <c r="B30" s="17" t="s">
        <v>58</v>
      </c>
      <c r="C30" s="20"/>
      <c r="D30" s="18">
        <v>3793982</v>
      </c>
      <c r="E30" s="20"/>
      <c r="F30" s="36"/>
      <c r="G30" s="40"/>
    </row>
    <row r="31" spans="1:7" ht="15.75">
      <c r="A31" s="22"/>
      <c r="B31" s="22"/>
      <c r="C31" s="22"/>
      <c r="D31" s="31"/>
      <c r="E31" s="22"/>
      <c r="G31" s="25"/>
    </row>
    <row r="32" ht="15.75">
      <c r="G32" s="25"/>
    </row>
    <row r="33" spans="1:7" ht="15.75">
      <c r="A33" s="41"/>
      <c r="B33" s="41"/>
      <c r="C33" s="41"/>
      <c r="D33" s="41"/>
      <c r="E33" s="41"/>
      <c r="G33" s="26"/>
    </row>
    <row r="34" ht="15.75">
      <c r="G34" s="25"/>
    </row>
    <row r="35" spans="1:7" ht="15.75">
      <c r="A35" s="33"/>
      <c r="B35" s="33"/>
      <c r="C35" s="33"/>
      <c r="D35" s="33"/>
      <c r="E35" s="33"/>
      <c r="G35" s="26"/>
    </row>
    <row r="36" ht="15.75">
      <c r="G36" s="27"/>
    </row>
    <row r="37" ht="15">
      <c r="G37" s="24"/>
    </row>
  </sheetData>
  <sheetProtection/>
  <mergeCells count="12">
    <mergeCell ref="A9:E9"/>
    <mergeCell ref="A14:E14"/>
    <mergeCell ref="A33:E33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2022-05-17T08:55:11Z</dcterms:modified>
  <cp:category/>
  <cp:version/>
  <cp:contentType/>
  <cp:contentStatus/>
</cp:coreProperties>
</file>